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J10" i="2"/>
  <c r="H27" l="1"/>
  <c r="J23"/>
  <c r="J27" l="1"/>
  <c r="J14"/>
  <c r="H10" l="1"/>
  <c r="G10"/>
  <c r="F10"/>
  <c r="E10"/>
  <c r="D10"/>
  <c r="H14" l="1"/>
  <c r="G14"/>
  <c r="F14"/>
  <c r="E14"/>
  <c r="D14"/>
  <c r="D27" l="1"/>
  <c r="F27" l="1"/>
  <c r="G27"/>
  <c r="F23"/>
  <c r="G23"/>
  <c r="H23"/>
  <c r="F28" l="1"/>
  <c r="G28"/>
  <c r="H28"/>
  <c r="E27"/>
  <c r="E23"/>
  <c r="E28" l="1"/>
</calcChain>
</file>

<file path=xl/sharedStrings.xml><?xml version="1.0" encoding="utf-8"?>
<sst xmlns="http://schemas.openxmlformats.org/spreadsheetml/2006/main" count="55" uniqueCount="37">
  <si>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</si>
  <si>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</si>
  <si>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</si>
  <si>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</si>
  <si>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</si>
  <si>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</si>
  <si>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</si>
  <si>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</si>
  <si>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</si>
  <si>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</si>
  <si>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</si>
  <si>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</si>
  <si>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Итого за день:</t>
  </si>
  <si>
    <t>г</t>
  </si>
  <si>
    <t>Хлеб ржано-пшеничный</t>
  </si>
  <si>
    <t>5 день</t>
  </si>
  <si>
    <t>Вес блюда</t>
  </si>
  <si>
    <t>Энергетическая ценность, ккал</t>
  </si>
  <si>
    <t>Батон нарезной</t>
  </si>
  <si>
    <t>Сыр, масло порциями</t>
  </si>
  <si>
    <t>Второй завтрак</t>
  </si>
  <si>
    <t>Итого второй завтрак:</t>
  </si>
  <si>
    <t>Каша молочная манная</t>
  </si>
  <si>
    <t>Шницель мясной</t>
  </si>
  <si>
    <t>Чай с молоком</t>
  </si>
  <si>
    <t>Оладьи из печени</t>
  </si>
  <si>
    <t>Сок фруктовый</t>
  </si>
  <si>
    <t>Салат из свежих помидоров и яблок</t>
  </si>
  <si>
    <t>Макаронные изделия отварные</t>
  </si>
  <si>
    <t>Компот из замороженных ягод</t>
  </si>
  <si>
    <t>Стоимость, руб</t>
  </si>
  <si>
    <t>75/79</t>
  </si>
  <si>
    <t>Суп крестьянский крупой, сметаной</t>
  </si>
  <si>
    <t>Ряженка 2.5%</t>
  </si>
  <si>
    <t>Апельсин  (поштучно)</t>
  </si>
  <si>
    <t>230/20/5</t>
  </si>
  <si>
    <t>МЕНЮ НА 28.03.2025                                                                                                                            НА ВЕСЕННИЙ ОЗДОРОВИТЕЛЬНЫЙ ЛАГЕРЬ</t>
  </si>
</sst>
</file>

<file path=xl/styles.xml><?xml version="1.0" encoding="utf-8"?>
<styleSheet xmlns="http://schemas.openxmlformats.org/spreadsheetml/2006/main">
  <numFmts count="1">
    <numFmt numFmtId="164" formatCode="#,##0.000"/>
  </numFmts>
  <fonts count="8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69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/>
    <xf numFmtId="0" fontId="4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vertical="top"/>
    </xf>
    <xf numFmtId="164" fontId="4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top"/>
    </xf>
    <xf numFmtId="3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164" fontId="1" fillId="0" borderId="0" xfId="0" applyNumberFormat="1" applyFont="1" applyFill="1" applyBorder="1" applyAlignment="1" applyProtection="1">
      <alignment vertical="top"/>
    </xf>
    <xf numFmtId="0" fontId="1" fillId="4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5" borderId="7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7" fillId="0" borderId="1" xfId="0" applyFont="1" applyFill="1" applyBorder="1" applyAlignment="1">
      <alignment horizontal="center"/>
    </xf>
    <xf numFmtId="0" fontId="1" fillId="2" borderId="0" xfId="0" applyNumberFormat="1" applyFont="1" applyFill="1" applyBorder="1" applyAlignment="1" applyProtection="1">
      <alignment vertical="top"/>
    </xf>
    <xf numFmtId="3" fontId="4" fillId="2" borderId="1" xfId="0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>
      <alignment horizontal="center"/>
    </xf>
    <xf numFmtId="2" fontId="1" fillId="0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11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6" fillId="0" borderId="12" xfId="0" applyNumberFormat="1" applyFont="1" applyFill="1" applyBorder="1" applyAlignment="1" applyProtection="1">
      <alignment horizontal="center" vertical="top" wrapText="1"/>
    </xf>
    <xf numFmtId="2" fontId="2" fillId="0" borderId="2" xfId="0" applyNumberFormat="1" applyFont="1" applyFill="1" applyBorder="1" applyAlignment="1" applyProtection="1">
      <alignment horizontal="center" vertical="top" wrapText="1"/>
    </xf>
    <xf numFmtId="2" fontId="2" fillId="0" borderId="7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2"/>
  <sheetViews>
    <sheetView tabSelected="1" view="pageBreakPreview" zoomScale="60" workbookViewId="0">
      <selection activeCell="H31" sqref="H31"/>
    </sheetView>
  </sheetViews>
  <sheetFormatPr defaultRowHeight="12.75"/>
  <cols>
    <col min="1" max="1" width="9.42578125" customWidth="1"/>
    <col min="2" max="2" width="32.28515625" customWidth="1"/>
    <col min="3" max="3" width="5.5703125" customWidth="1"/>
    <col min="4" max="4" width="7.28515625" customWidth="1"/>
    <col min="5" max="7" width="9.85546875" customWidth="1"/>
    <col min="8" max="8" width="11.42578125" customWidth="1"/>
    <col min="9" max="9" width="9.42578125" customWidth="1"/>
    <col min="10" max="10" width="13.85546875" customWidth="1"/>
  </cols>
  <sheetData>
    <row r="1" spans="1:36" ht="42.75" customHeight="1">
      <c r="A1" s="56" t="s">
        <v>36</v>
      </c>
      <c r="B1" s="56"/>
      <c r="C1" s="56"/>
      <c r="D1" s="56"/>
      <c r="E1" s="56"/>
      <c r="F1" s="56"/>
      <c r="G1" s="56"/>
      <c r="H1" s="56"/>
      <c r="I1" s="56"/>
      <c r="J1" s="56"/>
    </row>
    <row r="2" spans="1:36" ht="12.75" customHeight="1">
      <c r="A2" s="63"/>
      <c r="B2" s="63" t="s">
        <v>5</v>
      </c>
      <c r="C2" s="59" t="s">
        <v>16</v>
      </c>
      <c r="D2" s="60"/>
      <c r="E2" s="64" t="s">
        <v>7</v>
      </c>
      <c r="F2" s="65"/>
      <c r="G2" s="66"/>
      <c r="H2" s="67" t="s">
        <v>17</v>
      </c>
      <c r="I2" s="63" t="s">
        <v>6</v>
      </c>
      <c r="J2" s="57" t="s">
        <v>30</v>
      </c>
    </row>
    <row r="3" spans="1:36" ht="99.75" customHeight="1">
      <c r="A3" s="63"/>
      <c r="B3" s="63"/>
      <c r="C3" s="61"/>
      <c r="D3" s="62"/>
      <c r="E3" s="2" t="s">
        <v>3</v>
      </c>
      <c r="F3" s="31" t="s">
        <v>8</v>
      </c>
      <c r="G3" s="31" t="s">
        <v>9</v>
      </c>
      <c r="H3" s="68"/>
      <c r="I3" s="63"/>
      <c r="J3" s="58"/>
    </row>
    <row r="4" spans="1:36" s="30" customFormat="1">
      <c r="A4" s="28" t="s">
        <v>15</v>
      </c>
      <c r="B4" s="28" t="s">
        <v>0</v>
      </c>
      <c r="C4" s="28"/>
      <c r="D4" s="29"/>
      <c r="E4" s="29"/>
      <c r="F4" s="29"/>
      <c r="G4" s="29"/>
      <c r="H4" s="29"/>
      <c r="I4" s="28" t="s">
        <v>15</v>
      </c>
      <c r="J4" s="47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>
      <c r="A5" s="53"/>
      <c r="B5" s="9" t="s">
        <v>19</v>
      </c>
      <c r="C5" s="7" t="s">
        <v>13</v>
      </c>
      <c r="D5" s="33">
        <v>40</v>
      </c>
      <c r="E5" s="1">
        <v>7.08</v>
      </c>
      <c r="F5" s="1">
        <v>19.71</v>
      </c>
      <c r="G5" s="1">
        <v>0.19</v>
      </c>
      <c r="H5" s="1">
        <v>206.55</v>
      </c>
      <c r="I5" s="8" t="s">
        <v>31</v>
      </c>
      <c r="J5" s="48">
        <v>55.8</v>
      </c>
    </row>
    <row r="6" spans="1:36">
      <c r="A6" s="54"/>
      <c r="B6" s="19" t="s">
        <v>22</v>
      </c>
      <c r="C6" s="33" t="s">
        <v>13</v>
      </c>
      <c r="D6" s="33">
        <v>250</v>
      </c>
      <c r="E6" s="33">
        <v>7.75</v>
      </c>
      <c r="F6" s="33">
        <v>9.33</v>
      </c>
      <c r="G6" s="33">
        <v>38.58</v>
      </c>
      <c r="H6" s="33">
        <v>269.25</v>
      </c>
      <c r="I6" s="33">
        <v>262</v>
      </c>
      <c r="J6" s="48">
        <v>21.82</v>
      </c>
    </row>
    <row r="7" spans="1:36">
      <c r="A7" s="54"/>
      <c r="B7" s="27" t="s">
        <v>23</v>
      </c>
      <c r="C7" s="26" t="s">
        <v>13</v>
      </c>
      <c r="D7" s="33">
        <v>100</v>
      </c>
      <c r="E7" s="1">
        <v>17.8</v>
      </c>
      <c r="F7" s="1">
        <v>17.5</v>
      </c>
      <c r="G7" s="1">
        <v>14.3</v>
      </c>
      <c r="H7" s="1">
        <v>186</v>
      </c>
      <c r="I7" s="3">
        <v>381</v>
      </c>
      <c r="J7" s="48">
        <v>52.24</v>
      </c>
    </row>
    <row r="8" spans="1:36" s="35" customFormat="1">
      <c r="A8" s="54"/>
      <c r="B8" s="9" t="s">
        <v>24</v>
      </c>
      <c r="C8" s="7" t="s">
        <v>13</v>
      </c>
      <c r="D8" s="36">
        <v>200</v>
      </c>
      <c r="E8" s="1">
        <v>1.5</v>
      </c>
      <c r="F8" s="1">
        <v>1.3</v>
      </c>
      <c r="G8" s="1">
        <v>15.9</v>
      </c>
      <c r="H8" s="1">
        <v>81</v>
      </c>
      <c r="I8" s="8">
        <v>495</v>
      </c>
      <c r="J8" s="48">
        <v>8.32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>
      <c r="A9" s="54"/>
      <c r="B9" s="19" t="s">
        <v>18</v>
      </c>
      <c r="C9" s="7" t="s">
        <v>13</v>
      </c>
      <c r="D9" s="33">
        <v>50</v>
      </c>
      <c r="E9" s="1">
        <v>3.75</v>
      </c>
      <c r="F9" s="1">
        <v>1.45</v>
      </c>
      <c r="G9" s="1">
        <v>25.7</v>
      </c>
      <c r="H9" s="1">
        <v>131</v>
      </c>
      <c r="I9" s="8">
        <v>111</v>
      </c>
      <c r="J9" s="48">
        <v>6.3</v>
      </c>
    </row>
    <row r="10" spans="1:36">
      <c r="A10" s="55"/>
      <c r="B10" s="14" t="s">
        <v>1</v>
      </c>
      <c r="C10" s="5"/>
      <c r="D10" s="41">
        <f>SUM(D5:D9)</f>
        <v>640</v>
      </c>
      <c r="E10" s="18">
        <f>SUM(E5:E9)</f>
        <v>37.880000000000003</v>
      </c>
      <c r="F10" s="18">
        <f>SUM(F5:F9)</f>
        <v>49.29</v>
      </c>
      <c r="G10" s="18">
        <f>SUM(G5:G9)</f>
        <v>94.67</v>
      </c>
      <c r="H10" s="18">
        <f>SUM(H5:H9)</f>
        <v>873.8</v>
      </c>
      <c r="I10" s="13"/>
      <c r="J10" s="49">
        <f>SUM(J5:J9)</f>
        <v>144.48000000000002</v>
      </c>
    </row>
    <row r="11" spans="1:36">
      <c r="A11" s="53"/>
      <c r="B11" s="21" t="s">
        <v>20</v>
      </c>
      <c r="C11" s="5"/>
      <c r="D11" s="18"/>
      <c r="E11" s="18"/>
      <c r="F11" s="18"/>
      <c r="G11" s="18"/>
      <c r="H11" s="18"/>
      <c r="I11" s="13"/>
      <c r="J11" s="48"/>
    </row>
    <row r="12" spans="1:36">
      <c r="A12" s="54"/>
      <c r="B12" s="24" t="s">
        <v>33</v>
      </c>
      <c r="C12" s="25" t="s">
        <v>13</v>
      </c>
      <c r="D12" s="33">
        <v>200</v>
      </c>
      <c r="E12" s="1">
        <v>10</v>
      </c>
      <c r="F12" s="1">
        <v>6.4</v>
      </c>
      <c r="G12" s="1">
        <v>17</v>
      </c>
      <c r="H12" s="1">
        <v>174</v>
      </c>
      <c r="I12" s="39">
        <v>517</v>
      </c>
      <c r="J12" s="48">
        <v>45.09</v>
      </c>
    </row>
    <row r="13" spans="1:36">
      <c r="A13" s="54"/>
      <c r="B13" s="4" t="s">
        <v>18</v>
      </c>
      <c r="C13" s="5" t="s">
        <v>13</v>
      </c>
      <c r="D13" s="23">
        <v>20</v>
      </c>
      <c r="E13" s="15">
        <v>1.5</v>
      </c>
      <c r="F13" s="15">
        <v>0.57999999999999996</v>
      </c>
      <c r="G13" s="15">
        <v>10.28</v>
      </c>
      <c r="H13" s="15">
        <v>52.4</v>
      </c>
      <c r="I13" s="3">
        <v>111</v>
      </c>
      <c r="J13" s="48">
        <v>2.52</v>
      </c>
    </row>
    <row r="14" spans="1:36">
      <c r="A14" s="55"/>
      <c r="B14" s="20" t="s">
        <v>21</v>
      </c>
      <c r="C14" s="5"/>
      <c r="D14" s="41">
        <f>SUM(D12:D13)</f>
        <v>220</v>
      </c>
      <c r="E14" s="18">
        <f>SUM(E12:E13)</f>
        <v>11.5</v>
      </c>
      <c r="F14" s="18">
        <f>SUM(F12:F13)</f>
        <v>6.98</v>
      </c>
      <c r="G14" s="18">
        <f>SUM(G12:G13)</f>
        <v>27.28</v>
      </c>
      <c r="H14" s="18">
        <f>SUM(H12:H13)</f>
        <v>226.4</v>
      </c>
      <c r="I14" s="13"/>
      <c r="J14" s="49">
        <f>SUM(J12:J13)</f>
        <v>47.610000000000007</v>
      </c>
    </row>
    <row r="15" spans="1:36">
      <c r="A15" s="50"/>
      <c r="B15" s="11" t="s">
        <v>2</v>
      </c>
      <c r="C15" s="11"/>
      <c r="D15" s="22"/>
      <c r="E15" s="15"/>
      <c r="F15" s="15"/>
      <c r="G15" s="15"/>
      <c r="H15" s="15"/>
      <c r="I15" s="32"/>
      <c r="J15" s="48"/>
    </row>
    <row r="16" spans="1:36">
      <c r="A16" s="51"/>
      <c r="B16" s="12" t="s">
        <v>27</v>
      </c>
      <c r="C16" s="7" t="s">
        <v>13</v>
      </c>
      <c r="D16" s="33">
        <v>100</v>
      </c>
      <c r="E16" s="1">
        <v>0.8</v>
      </c>
      <c r="F16" s="1">
        <v>6.2</v>
      </c>
      <c r="G16" s="1">
        <v>5.5</v>
      </c>
      <c r="H16" s="1">
        <v>81</v>
      </c>
      <c r="I16" s="33">
        <v>19</v>
      </c>
      <c r="J16" s="48">
        <v>18.579999999999998</v>
      </c>
    </row>
    <row r="17" spans="1:20">
      <c r="A17" s="51"/>
      <c r="B17" s="12" t="s">
        <v>32</v>
      </c>
      <c r="C17" s="26" t="s">
        <v>13</v>
      </c>
      <c r="D17" s="32" t="s">
        <v>35</v>
      </c>
      <c r="E17" s="32">
        <v>2.13</v>
      </c>
      <c r="F17" s="32">
        <v>5.0999999999999996</v>
      </c>
      <c r="G17" s="32">
        <v>14.55</v>
      </c>
      <c r="H17" s="32">
        <v>112.5</v>
      </c>
      <c r="I17" s="32">
        <v>154</v>
      </c>
      <c r="J17" s="48">
        <v>23.49</v>
      </c>
    </row>
    <row r="18" spans="1:20">
      <c r="A18" s="51"/>
      <c r="B18" s="6" t="s">
        <v>25</v>
      </c>
      <c r="C18" s="25" t="s">
        <v>13</v>
      </c>
      <c r="D18" s="33">
        <v>100</v>
      </c>
      <c r="E18" s="1">
        <v>17.3</v>
      </c>
      <c r="F18" s="1">
        <v>11.7</v>
      </c>
      <c r="G18" s="1">
        <v>11.8</v>
      </c>
      <c r="H18" s="1">
        <v>222</v>
      </c>
      <c r="I18" s="33">
        <v>399</v>
      </c>
      <c r="J18" s="48">
        <v>58.44</v>
      </c>
    </row>
    <row r="19" spans="1:20">
      <c r="A19" s="51"/>
      <c r="B19" s="9" t="s">
        <v>28</v>
      </c>
      <c r="C19" s="26" t="s">
        <v>13</v>
      </c>
      <c r="D19" s="33">
        <v>180</v>
      </c>
      <c r="E19" s="1">
        <v>6.79</v>
      </c>
      <c r="F19" s="1">
        <v>0.81</v>
      </c>
      <c r="G19" s="1">
        <v>34.85</v>
      </c>
      <c r="H19" s="1">
        <v>173.88</v>
      </c>
      <c r="I19" s="8">
        <v>291</v>
      </c>
      <c r="J19" s="48">
        <v>16.46</v>
      </c>
    </row>
    <row r="20" spans="1:20">
      <c r="A20" s="51"/>
      <c r="B20" s="19" t="s">
        <v>29</v>
      </c>
      <c r="C20" s="7" t="s">
        <v>13</v>
      </c>
      <c r="D20" s="33">
        <v>200</v>
      </c>
      <c r="E20" s="1">
        <v>0.2</v>
      </c>
      <c r="F20" s="1">
        <v>0.1</v>
      </c>
      <c r="G20" s="1">
        <v>10.7</v>
      </c>
      <c r="H20" s="1">
        <v>44</v>
      </c>
      <c r="I20" s="33">
        <v>491</v>
      </c>
      <c r="J20" s="48">
        <v>12.07</v>
      </c>
    </row>
    <row r="21" spans="1:20">
      <c r="A21" s="51"/>
      <c r="B21" s="19" t="s">
        <v>14</v>
      </c>
      <c r="C21" s="7" t="s">
        <v>13</v>
      </c>
      <c r="D21" s="33">
        <v>30</v>
      </c>
      <c r="E21" s="1">
        <v>1.98</v>
      </c>
      <c r="F21" s="1">
        <v>0.36</v>
      </c>
      <c r="G21" s="1">
        <v>10.199999999999999</v>
      </c>
      <c r="H21" s="1">
        <v>54.3</v>
      </c>
      <c r="I21" s="33">
        <v>110</v>
      </c>
      <c r="J21" s="48">
        <v>2.1</v>
      </c>
      <c r="M21" s="42"/>
      <c r="N21" s="43"/>
      <c r="O21" s="44"/>
      <c r="P21" s="45"/>
      <c r="Q21" s="45"/>
      <c r="R21" s="45"/>
      <c r="S21" s="45"/>
      <c r="T21" s="46"/>
    </row>
    <row r="22" spans="1:20">
      <c r="A22" s="51"/>
      <c r="B22" s="19" t="s">
        <v>18</v>
      </c>
      <c r="C22" s="7" t="s">
        <v>13</v>
      </c>
      <c r="D22" s="23">
        <v>20</v>
      </c>
      <c r="E22" s="15">
        <v>1.5</v>
      </c>
      <c r="F22" s="15">
        <v>0.57999999999999996</v>
      </c>
      <c r="G22" s="15">
        <v>10.28</v>
      </c>
      <c r="H22" s="15">
        <v>52.4</v>
      </c>
      <c r="I22" s="3">
        <v>111</v>
      </c>
      <c r="J22" s="48">
        <v>2.52</v>
      </c>
    </row>
    <row r="23" spans="1:20">
      <c r="A23" s="52"/>
      <c r="B23" s="17" t="s">
        <v>10</v>
      </c>
      <c r="C23" s="17"/>
      <c r="D23" s="41">
        <v>865</v>
      </c>
      <c r="E23" s="18">
        <f>SUM(E16:E22)</f>
        <v>30.7</v>
      </c>
      <c r="F23" s="18">
        <f t="shared" ref="F23:H23" si="0">SUM(F16:F22)</f>
        <v>24.849999999999998</v>
      </c>
      <c r="G23" s="18">
        <f t="shared" si="0"/>
        <v>97.88000000000001</v>
      </c>
      <c r="H23" s="18">
        <f t="shared" si="0"/>
        <v>740.07999999999993</v>
      </c>
      <c r="I23" s="32"/>
      <c r="J23" s="49">
        <f>SUM(J16:J22)</f>
        <v>133.66</v>
      </c>
    </row>
    <row r="24" spans="1:20">
      <c r="A24" s="50"/>
      <c r="B24" s="11" t="s">
        <v>4</v>
      </c>
      <c r="C24" s="11"/>
      <c r="D24" s="16"/>
      <c r="E24" s="15"/>
      <c r="F24" s="15"/>
      <c r="G24" s="15"/>
      <c r="H24" s="15"/>
      <c r="I24" s="32"/>
      <c r="J24" s="48"/>
    </row>
    <row r="25" spans="1:20">
      <c r="A25" s="51"/>
      <c r="B25" s="24" t="s">
        <v>26</v>
      </c>
      <c r="C25" s="26" t="s">
        <v>13</v>
      </c>
      <c r="D25" s="33">
        <v>200</v>
      </c>
      <c r="E25" s="10">
        <v>1</v>
      </c>
      <c r="F25" s="10">
        <v>0.2</v>
      </c>
      <c r="G25" s="10">
        <v>0.2</v>
      </c>
      <c r="H25" s="1">
        <v>92</v>
      </c>
      <c r="I25" s="33">
        <v>518</v>
      </c>
      <c r="J25" s="48">
        <v>30</v>
      </c>
    </row>
    <row r="26" spans="1:20">
      <c r="A26" s="51"/>
      <c r="B26" s="37" t="s">
        <v>34</v>
      </c>
      <c r="C26" s="33" t="s">
        <v>13</v>
      </c>
      <c r="D26" s="32">
        <v>150</v>
      </c>
      <c r="E26" s="15">
        <v>0.74</v>
      </c>
      <c r="F26" s="15">
        <v>0.18</v>
      </c>
      <c r="G26" s="15">
        <v>6.62</v>
      </c>
      <c r="H26" s="15">
        <v>33.53</v>
      </c>
      <c r="I26" s="3">
        <v>112</v>
      </c>
      <c r="J26" s="48">
        <v>37.5</v>
      </c>
    </row>
    <row r="27" spans="1:20">
      <c r="A27" s="51"/>
      <c r="B27" s="17" t="s">
        <v>11</v>
      </c>
      <c r="C27" s="17"/>
      <c r="D27" s="41">
        <f>SUM(D25:D26)</f>
        <v>350</v>
      </c>
      <c r="E27" s="18">
        <f>SUM(E25:E26)</f>
        <v>1.74</v>
      </c>
      <c r="F27" s="18">
        <f t="shared" ref="F27:G27" si="1">SUM(F25:F26)</f>
        <v>0.38</v>
      </c>
      <c r="G27" s="18">
        <f t="shared" si="1"/>
        <v>6.82</v>
      </c>
      <c r="H27" s="18">
        <f>SUM(H25:H26)</f>
        <v>125.53</v>
      </c>
      <c r="I27" s="16"/>
      <c r="J27" s="49">
        <f>SUM(J25:J26)</f>
        <v>67.5</v>
      </c>
    </row>
    <row r="28" spans="1:20">
      <c r="A28" s="52"/>
      <c r="B28" s="17" t="s">
        <v>12</v>
      </c>
      <c r="C28" s="17"/>
      <c r="D28" s="16"/>
      <c r="E28" s="18">
        <f>E10+E14+E23+E27</f>
        <v>81.819999999999993</v>
      </c>
      <c r="F28" s="18">
        <f>F10+F14+F23+F27</f>
        <v>81.499999999999986</v>
      </c>
      <c r="G28" s="18">
        <f>G10+G14+G23+G27</f>
        <v>226.65</v>
      </c>
      <c r="H28" s="18">
        <f>H10+H14+H23+H27</f>
        <v>1965.81</v>
      </c>
      <c r="I28" s="16"/>
      <c r="J28" s="49">
        <v>393.25</v>
      </c>
    </row>
    <row r="31" spans="1:20">
      <c r="E31" s="34"/>
      <c r="F31" s="34"/>
      <c r="G31" s="34"/>
      <c r="H31" s="34"/>
    </row>
    <row r="32" spans="1:20">
      <c r="D32" s="38"/>
      <c r="E32" s="40"/>
      <c r="F32" s="40"/>
      <c r="G32" s="40"/>
      <c r="H32" s="40"/>
    </row>
  </sheetData>
  <mergeCells count="12">
    <mergeCell ref="A15:A23"/>
    <mergeCell ref="A24:A28"/>
    <mergeCell ref="A5:A10"/>
    <mergeCell ref="A11:A14"/>
    <mergeCell ref="A1:J1"/>
    <mergeCell ref="J2:J3"/>
    <mergeCell ref="C2:D3"/>
    <mergeCell ref="I2:I3"/>
    <mergeCell ref="A2:A3"/>
    <mergeCell ref="B2:B3"/>
    <mergeCell ref="E2:G2"/>
    <mergeCell ref="H2:H3"/>
  </mergeCells>
  <phoneticPr fontId="5" type="noConversion"/>
  <pageMargins left="0.23622047244094491" right="0.23622047244094491" top="0" bottom="0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user</cp:lastModifiedBy>
  <cp:lastPrinted>2025-03-14T06:52:09Z</cp:lastPrinted>
  <dcterms:created xsi:type="dcterms:W3CDTF">2017-12-27T06:34:06Z</dcterms:created>
  <dcterms:modified xsi:type="dcterms:W3CDTF">2025-03-31T06:42:56Z</dcterms:modified>
</cp:coreProperties>
</file>